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e\Desktop\New folder\"/>
    </mc:Choice>
  </mc:AlternateContent>
  <xr:revisionPtr revIDLastSave="0" documentId="8_{4F17FCC4-FC84-437E-AF90-4C4E0EA4DCD6}" xr6:coauthVersionLast="47" xr6:coauthVersionMax="47" xr10:uidLastSave="{00000000-0000-0000-0000-000000000000}"/>
  <bookViews>
    <workbookView xWindow="-120" yWindow="-120" windowWidth="21840" windowHeight="13140"/>
  </bookViews>
  <sheets>
    <sheet name="ผป01" sheetId="12" r:id="rId1"/>
    <sheet name="ผป 02" sheetId="2" r:id="rId2"/>
    <sheet name="จังหวัด" sheetId="14" r:id="rId3"/>
    <sheet name="กลุ่ม" sheetId="15" r:id="rId4"/>
  </sheets>
  <definedNames>
    <definedName name="_xlnm.Print_Area" localSheetId="0">ผป01!$A$1:$P$30</definedName>
    <definedName name="_xlnm.Print_Titles" localSheetId="1">'ผป 02'!$1:$7</definedName>
  </definedNames>
  <calcPr calcId="181029" fullCalcOnLoad="1"/>
</workbook>
</file>

<file path=xl/calcChain.xml><?xml version="1.0" encoding="utf-8"?>
<calcChain xmlns="http://schemas.openxmlformats.org/spreadsheetml/2006/main">
  <c r="E9" i="12" l="1"/>
  <c r="P9" i="12"/>
  <c r="E8" i="12"/>
  <c r="P8" i="12"/>
  <c r="H15" i="15"/>
  <c r="H38" i="2"/>
  <c r="H14" i="14"/>
  <c r="P7" i="12"/>
  <c r="E10" i="12"/>
  <c r="E20" i="12"/>
  <c r="P10" i="12"/>
  <c r="P20" i="12"/>
</calcChain>
</file>

<file path=xl/sharedStrings.xml><?xml version="1.0" encoding="utf-8"?>
<sst xmlns="http://schemas.openxmlformats.org/spreadsheetml/2006/main" count="255" uniqueCount="113">
  <si>
    <t>แบบ ผป 01</t>
  </si>
  <si>
    <t>กระทรวงเกษตรและสหกรณ์</t>
  </si>
  <si>
    <t>หน่วย : บาท</t>
  </si>
  <si>
    <t>รวม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</si>
  <si>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</si>
  <si>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</si>
  <si>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</si>
  <si>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โครงการ</t>
  </si>
  <si>
    <t>งบประมาณ</t>
  </si>
  <si>
    <t>ฯลฯ</t>
  </si>
  <si>
    <t>แบบ ผป 02</t>
  </si>
  <si>
    <t>จำนวน</t>
  </si>
  <si>
    <t>หน่วยนับ</t>
  </si>
  <si>
    <t>หมู่ที่</t>
  </si>
  <si>
    <t>ตำบล</t>
  </si>
  <si>
    <t>อำเภอ</t>
  </si>
  <si>
    <t xml:space="preserve">                                            -   จำแนกตามแหล่งงบประมาณ   คือ 1. งาน/โครงการตามงบประมาณปกติของหน่วยงานในปี 2548  และ 2. งาน/โครงการตามยุทธศาสตร์การพัฒนาจังหวัด ปี 2548</t>
  </si>
  <si>
    <r>
      <t>รวม</t>
    </r>
    <r>
      <rPr>
        <sz val="14"/>
        <rFont val="TH SarabunIT๙"/>
        <family val="2"/>
      </rPr>
      <t>.........แหล่ง</t>
    </r>
  </si>
  <si>
    <r>
      <t xml:space="preserve">งบประมาณ
</t>
    </r>
    <r>
      <rPr>
        <sz val="13"/>
        <rFont val="TH SarabunIT๙"/>
        <family val="2"/>
      </rPr>
      <t>(5)</t>
    </r>
  </si>
  <si>
    <r>
      <t xml:space="preserve">แหล่งที่มาของงบประมาณ
</t>
    </r>
    <r>
      <rPr>
        <sz val="13"/>
        <rFont val="TH SarabunIT๙"/>
        <family val="2"/>
      </rPr>
      <t>(6)</t>
    </r>
  </si>
  <si>
    <r>
      <t xml:space="preserve">ระยะเวลาดำเนินการ
</t>
    </r>
    <r>
      <rPr>
        <sz val="13"/>
        <rFont val="TH SarabunIT๙"/>
        <family val="2"/>
      </rPr>
      <t>(7)</t>
    </r>
  </si>
  <si>
    <r>
      <t xml:space="preserve">ประเด็นยุทธศาสตร์จังหวัด
</t>
    </r>
    <r>
      <rPr>
        <sz val="13"/>
        <rFont val="TH SarabunIT๙"/>
        <family val="2"/>
      </rPr>
      <t xml:space="preserve"> (9)</t>
    </r>
  </si>
  <si>
    <t>จำแนกตามประเด็นยุทธศาสตร์การพัฒนาการเกษตรในช่วงแผนพัฒนาเศรษฐกิจและสังคมแห่งชาติ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</si>
  <si>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>ประเด็นยุทธศาสตร์ที่ 4</t>
  </si>
  <si>
    <t xml:space="preserve"> </t>
  </si>
  <si>
    <r>
      <rPr>
        <b/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  - โครงการ  หมายถึง  จำนวนงาน/โครงการ</t>
    </r>
  </si>
  <si>
    <t xml:space="preserve">               -  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</si>
  <si>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 xml:space="preserve">       ประเด็นยุทธศาสตร์ที่ 1 สร้างความเข้มแข็งให้กับเกษตรกรและสถาบันเกษตรกร</t>
  </si>
  <si>
    <t xml:space="preserve">       ประเด็นยุทธศาสตร์ที่ 2 เพิ่มประสิทธิภาพการบริหารจัดการสินค้าเกษตรตลอดโซ่อุปทาน</t>
  </si>
  <si>
    <t xml:space="preserve">       ประเด็นยุทธศาสตร์ที่ 3 เพิ่มความสามารถในการแข่งขันภาคการเกษตรด้วยเทคโนโลยีและนวัตกรรม</t>
  </si>
  <si>
    <t xml:space="preserve">       ประเด็นยุทธศาสตร์ที่ 4 บริหารจัดการทรัพยากรการเกษตรและสิ่งแวดล้อมอย่างสมดุลและยั่งยืน</t>
  </si>
  <si>
    <t xml:space="preserve">   - จำแนกตามแหล่งงบประมาณ คือ 1. งบประมาณจังหวัด คือ งบประมาณตามยุทธศาสตร์การพัฒนาจังหวัด และงบประมาณจังหวัดแบบบูรณาการ</t>
  </si>
  <si>
    <r>
      <t xml:space="preserve">ลำดับที่
</t>
    </r>
    <r>
      <rPr>
        <sz val="13"/>
        <rFont val="TH SarabunIT๙"/>
        <family val="2"/>
      </rPr>
      <t>(1)</t>
    </r>
  </si>
  <si>
    <r>
      <t>แผนงาน/ผลผลิต/โครงการ</t>
    </r>
    <r>
      <rPr>
        <sz val="13"/>
        <rFont val="TH SarabunIT๙"/>
        <family val="2"/>
      </rPr>
      <t xml:space="preserve"> (2)</t>
    </r>
  </si>
  <si>
    <r>
      <t xml:space="preserve">เป้าหมาย </t>
    </r>
    <r>
      <rPr>
        <sz val="13"/>
        <rFont val="TH SarabunIT๙"/>
        <family val="2"/>
      </rPr>
      <t>(3)</t>
    </r>
  </si>
  <si>
    <r>
      <t xml:space="preserve">พื้นที่ดำเนินการ </t>
    </r>
    <r>
      <rPr>
        <sz val="13"/>
        <rFont val="TH SarabunIT๙"/>
        <family val="2"/>
      </rPr>
      <t>(4)</t>
    </r>
  </si>
  <si>
    <r>
      <t xml:space="preserve">ประเด็นยุทธศาสตร์กระทรวง
</t>
    </r>
    <r>
      <rPr>
        <sz val="13"/>
        <rFont val="TH SarabunIT๙"/>
        <family val="2"/>
      </rPr>
      <t xml:space="preserve"> (8)</t>
    </r>
  </si>
  <si>
    <r>
      <t xml:space="preserve">ประเด็นยุทธศาสตร์ด้านการเกษตรและสหกรณ์ของจังหวัด
</t>
    </r>
    <r>
      <rPr>
        <sz val="12"/>
        <rFont val="TH SarabunIT๙"/>
        <family val="2"/>
      </rPr>
      <t xml:space="preserve"> (10)</t>
    </r>
  </si>
  <si>
    <t>ลำดับ (1)</t>
  </si>
  <si>
    <t>จำแนกตามแหล่ง
งบประมาณ (3)</t>
  </si>
  <si>
    <t>ส่วนราชการ/รัฐวิสาหกิจ (2)</t>
  </si>
  <si>
    <t xml:space="preserve">                                              2. งบปกติ คือ งบประมาณประจำปีของหน่วยงาน</t>
  </si>
  <si>
    <t xml:space="preserve">                                              3. งบประมาณอื่นๆ คือ งบประมาณที่ได้รับการสนับสนุนจากลุ่มจังหวัด องค์กรปกครองส่วนท้องถิ่น เงินนอกงบประมาณ แหล่งเงินทุนต่างประเทศ และอื่นๆ </t>
  </si>
  <si>
    <t>งบจังหวัด</t>
  </si>
  <si>
    <t>งบปกติ</t>
  </si>
  <si>
    <t>งบอื่นๆ</t>
  </si>
  <si>
    <t>ประเด็นยุทธศาสตร์ที่ 5</t>
  </si>
  <si>
    <t>โครงการและงบประมาณตามประเด็นยุทธศาสตร์ฯ(4)</t>
  </si>
  <si>
    <t xml:space="preserve">       ประเด็นยุทธศาสตร์ที่ 5 พัฒนาระบบบริหารจัดการภาครัฐ</t>
  </si>
  <si>
    <t>สำนักงาน.....................................</t>
  </si>
  <si>
    <t>สำนักงานปศุสัตว์จังหวัดสุรินทร์</t>
  </si>
  <si>
    <r>
      <t>รวม</t>
    </r>
    <r>
      <rPr>
        <sz val="14"/>
        <rFont val="TH SarabunIT๙"/>
        <family val="2"/>
      </rPr>
      <t>.....3....แหล่ง</t>
    </r>
  </si>
  <si>
    <r>
      <t>รวม</t>
    </r>
    <r>
      <rPr>
        <sz val="14"/>
        <rFont val="TH SarabunIT๙"/>
        <family val="2"/>
      </rPr>
      <t>...........1............หน่วยงาน</t>
    </r>
  </si>
  <si>
    <t xml:space="preserve">  ส่วนราชการ/รัฐวิสาหกิจ ระดับจังหวัด....สำนักงานปศุสัตว์จังหวัดสุรินทร์...................</t>
  </si>
  <si>
    <t>ราย</t>
  </si>
  <si>
    <t xml:space="preserve"> ..4..แผนงาน.....8.....โครงการ</t>
  </si>
  <si>
    <t>กรมปศุสัตว์</t>
  </si>
  <si>
    <t>ทุกอำเภอ</t>
  </si>
  <si>
    <t>ต.ค.62 - ก.ย.63</t>
  </si>
  <si>
    <t>งบกลุ่มจังหวัด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</si>
  <si>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2564</t>
  </si>
  <si>
    <t>แผนงานยุทธศาสตร์การเกษตรสร้างมูลค่า</t>
  </si>
  <si>
    <t>1. โครงการยกระดับคุณภาพมาตรฐานสินค้าเกษตร</t>
  </si>
  <si>
    <t>1.1 กิจกรรมอาหารนมเพื่อเด็กและเยาวชน</t>
  </si>
  <si>
    <t>1.2กิจกรรมพัฒนาและส่งเสริมอุตสาหกรรมฮาลาลด้านปศุสัตว์</t>
  </si>
  <si>
    <t xml:space="preserve">1.3 กิจกรรมตรวจสอบรับรองคุณภาพสินค้าปศุสัตว์ </t>
  </si>
  <si>
    <t>2.โครงการปรับปรุงข้อมูลทะเบียนเกษตรกร</t>
  </si>
  <si>
    <t>3.โครงการระบบส่งเสริมเกษตรแบบแปลงใหญ่</t>
  </si>
  <si>
    <t>3.1 กิจกรรมส่งเสริมการเลี้ยงสัตว์แบบแปลงใหญ่</t>
  </si>
  <si>
    <t>4.โครงการพัฒนาศักยภาพกระบวนการผลิตสินค้าเกษตร</t>
  </si>
  <si>
    <t xml:space="preserve">4.1 กิจกรรมเพิ่มประสิทธิภาพการเฝ้าระวัง ป้องกันและควบคุมโรคอหิวาต์แอฟริกาในสุกร </t>
  </si>
  <si>
    <t xml:space="preserve">4.2 กิจกรรมการพัฒนาการผลิตปศุสัตว์ </t>
  </si>
  <si>
    <t xml:space="preserve">4.3 กิจกรรมการพัฒนาสุขภาพสัตว์ </t>
  </si>
  <si>
    <t>5.โครงการพัฒนาเกษตรกรรมยั่งยืน</t>
  </si>
  <si>
    <t>5.1กิจกรรมส่งเสริมปศุสัตว์อินทรีย์</t>
  </si>
  <si>
    <t>5.2 กิจกรรมส่งเสริมเกษตรทฤษฎีใหม่</t>
  </si>
  <si>
    <t>6. แผนงานพื้นฐานด้านการสร้างความสามารถในการแข่งขัน</t>
  </si>
  <si>
    <t xml:space="preserve">1.ผลผลิตพัฒนาศักยภาพการปศุสัตว์ </t>
  </si>
  <si>
    <t>6.1 กิจกรรมพัฒนาเทคโนโลยีสารสนเทศและการสื่อสาร</t>
  </si>
  <si>
    <t>6.2 กิจกรรมเฝ้าระวัง ป้องกัน ควบคุมและชันสูตรโรคสัตว์</t>
  </si>
  <si>
    <t xml:space="preserve">6.3 กิจกรรมส่งเสริมและพัฒนาการปศุสัตว์ </t>
  </si>
  <si>
    <t>6.4 กิจกรรมพัฒนาปรับปรุงพันธุ์สัตว์</t>
  </si>
  <si>
    <t>1.โครงการพัฒนาเกษตรกรปราดเปรื่อง (Smart Farmer)</t>
  </si>
  <si>
    <t>2. โครงการศูนย์เรียนรู้การเพิ่มประสิทธิภาพการผลิตสินค้าเกษตร</t>
  </si>
  <si>
    <t>1.1 กิจกรรมสร้างเกษตรกรปราดเปรื่อง</t>
  </si>
  <si>
    <t>7.แผนงานยุทธศาสตร์เสริมสร้างพลังทางสังคม</t>
  </si>
  <si>
    <t xml:space="preserve">7.1 กิจกรรมสนับสนุนโครงการอันเนื่องมาจากพระราชดำริ </t>
  </si>
  <si>
    <t>7.2 กิจกรรมคลินิกเกษตรเคลื่อนที่</t>
  </si>
  <si>
    <t>8. แผนงานบูรณาการพัฒนาและส่งเสริมเศรษฐกิจฐานราก</t>
  </si>
  <si>
    <t>ต.ค.63 - ก.ย.64</t>
  </si>
  <si>
    <t>ทุกหมู่บ้าน</t>
  </si>
  <si>
    <t>ทุกตำบล</t>
  </si>
  <si>
    <t>2.1 กิจกรรมพัฒนาศูนย์เรียนรู้การเพิ่มประสิทธิภาพการผลิตสินค้าเกษตร</t>
  </si>
  <si>
    <t>แปลง</t>
  </si>
  <si>
    <t>อ.ปราสาท,อ.กาบเชิง</t>
  </si>
  <si>
    <t>40/2</t>
  </si>
  <si>
    <t>ราย/แห่ง</t>
  </si>
  <si>
    <t>อ.จอมพระ</t>
  </si>
  <si>
    <t>โรงเรียน</t>
  </si>
  <si>
    <t>สังขะ,บัวเชด,ปราสาท.กาบเชิง,พนมดงรัก</t>
  </si>
  <si>
    <t>ครั้ง</t>
  </si>
  <si>
    <t>ศูนย์</t>
  </si>
  <si>
    <t>แห่ง</t>
  </si>
  <si>
    <t>ในเมือง</t>
  </si>
  <si>
    <t>เมือง</t>
  </si>
  <si>
    <t xml:space="preserve"> ....แผนงาน..........โครงการ</t>
  </si>
  <si>
    <t>โครงการพัฒนานวัตกรรมและอาหารปลอดภัยกลุ่มนครชัยบุรินทร์</t>
  </si>
  <si>
    <t>1.กิจกรรมพัฒนาศักยภาพการแปรรูปผลิตภัณฑ์ปศุสัตว์</t>
  </si>
  <si>
    <t xml:space="preserve"> อ.เมือง อ.ปราสาท,อ.กาบเชิง</t>
  </si>
  <si>
    <t>2.ยกระดับมาตรฐานฟาร์มแพะและการจัดการฟาร์มตามมาตรฐานฟาร์ม GFM</t>
  </si>
  <si>
    <t>3.เพิ่มประสิทธิภาพการผลิตโคเนื้อเพื่อการส่งออก</t>
  </si>
  <si>
    <t xml:space="preserve"> ....แผนงาน....1....โครงการ</t>
  </si>
  <si>
    <t>แบบสรุปงบประมาณตามแผนปฏิบัติการด้านการเกษตรและสหกรณ์ของจังหวัดสุรินทร์  ประจำปีงบประมาณ พ.ศ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</si>
</sst>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202" formatCode="_-* #,##0_-;\-* #,##0_-;_-* &quot;-&quot;??_-;_-@_-"/>
  </numFmts>
  <fonts count="35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3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b/>
      <sz val="11"/>
      <name val="TH SarabunIT๙"/>
      <family val="2"/>
    </font>
    <font>
      <u/>
      <sz val="16"/>
      <name val="TH SarabunIT๙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Border="1"/>
    <xf numFmtId="0" fontId="22" fillId="0" borderId="0" xfId="0" applyFont="1"/>
    <xf numFmtId="0" fontId="24" fillId="0" borderId="0" xfId="0" applyFont="1"/>
    <xf numFmtId="0" fontId="25" fillId="0" borderId="1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/>
    <xf numFmtId="0" fontId="22" fillId="0" borderId="13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5" xfId="0" applyFont="1" applyBorder="1"/>
    <xf numFmtId="0" fontId="22" fillId="0" borderId="15" xfId="0" applyFont="1" applyBorder="1" applyAlignment="1">
      <alignment horizontal="center"/>
    </xf>
    <xf numFmtId="49" fontId="22" fillId="0" borderId="15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horizontal="right"/>
    </xf>
    <xf numFmtId="49" fontId="27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43" fontId="22" fillId="0" borderId="11" xfId="42" applyFont="1" applyBorder="1"/>
    <xf numFmtId="43" fontId="22" fillId="0" borderId="13" xfId="42" applyFont="1" applyBorder="1"/>
    <xf numFmtId="0" fontId="22" fillId="0" borderId="13" xfId="0" applyFont="1" applyBorder="1"/>
    <xf numFmtId="43" fontId="22" fillId="0" borderId="14" xfId="42" applyFont="1" applyBorder="1"/>
    <xf numFmtId="43" fontId="22" fillId="0" borderId="10" xfId="0" applyNumberFormat="1" applyFont="1" applyBorder="1"/>
    <xf numFmtId="43" fontId="22" fillId="0" borderId="11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31" fillId="0" borderId="11" xfId="0" applyFont="1" applyBorder="1"/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wrapText="1"/>
    </xf>
    <xf numFmtId="0" fontId="31" fillId="0" borderId="13" xfId="0" applyFont="1" applyBorder="1"/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wrapText="1"/>
    </xf>
    <xf numFmtId="3" fontId="31" fillId="0" borderId="13" xfId="0" applyNumberFormat="1" applyFont="1" applyBorder="1" applyAlignment="1">
      <alignment horizontal="center"/>
    </xf>
    <xf numFmtId="202" fontId="31" fillId="0" borderId="13" xfId="42" applyNumberFormat="1" applyFont="1" applyBorder="1" applyAlignment="1">
      <alignment horizontal="center"/>
    </xf>
    <xf numFmtId="0" fontId="33" fillId="0" borderId="13" xfId="0" applyFont="1" applyBorder="1" applyAlignment="1">
      <alignment wrapText="1"/>
    </xf>
    <xf numFmtId="0" fontId="30" fillId="0" borderId="18" xfId="0" applyFont="1" applyBorder="1" applyAlignment="1">
      <alignment horizontal="left"/>
    </xf>
    <xf numFmtId="0" fontId="31" fillId="0" borderId="18" xfId="0" applyFont="1" applyBorder="1"/>
    <xf numFmtId="0" fontId="24" fillId="0" borderId="11" xfId="0" applyFont="1" applyBorder="1"/>
    <xf numFmtId="0" fontId="24" fillId="0" borderId="13" xfId="0" applyFont="1" applyBorder="1"/>
    <xf numFmtId="0" fontId="22" fillId="0" borderId="13" xfId="0" applyFont="1" applyBorder="1" applyAlignment="1"/>
    <xf numFmtId="43" fontId="31" fillId="0" borderId="13" xfId="42" applyFont="1" applyBorder="1"/>
    <xf numFmtId="43" fontId="26" fillId="0" borderId="13" xfId="42" applyFont="1" applyBorder="1"/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43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3" xfId="43" applyFont="1" applyFill="1" applyBorder="1" applyAlignment="1">
      <alignment horizontal="center" vertical="center" shrinkToFit="1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/>
    <xf numFmtId="0" fontId="24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31" fillId="0" borderId="12" xfId="0" applyFont="1" applyBorder="1"/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top"/>
    </xf>
    <xf numFmtId="43" fontId="31" fillId="0" borderId="12" xfId="42" applyFont="1" applyBorder="1"/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43" applyFont="1" applyFill="1" applyBorder="1" applyAlignment="1">
      <alignment horizontal="center" vertical="center" shrinkToFit="1"/>
    </xf>
    <xf numFmtId="0" fontId="31" fillId="0" borderId="18" xfId="0" applyFont="1" applyBorder="1" applyAlignment="1">
      <alignment wrapText="1"/>
    </xf>
    <xf numFmtId="0" fontId="31" fillId="0" borderId="18" xfId="0" applyFont="1" applyBorder="1" applyAlignment="1">
      <alignment horizontal="center"/>
    </xf>
    <xf numFmtId="43" fontId="31" fillId="0" borderId="18" xfId="42" applyFont="1" applyBorder="1"/>
    <xf numFmtId="0" fontId="30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8" xfId="43" applyFont="1" applyFill="1" applyBorder="1" applyAlignment="1">
      <alignment horizontal="center" vertical="center" shrinkToFit="1"/>
    </xf>
    <xf numFmtId="43" fontId="24" fillId="0" borderId="18" xfId="0" applyNumberFormat="1" applyFont="1" applyBorder="1"/>
    <xf numFmtId="0" fontId="30" fillId="0" borderId="11" xfId="0" applyFont="1" applyBorder="1" applyAlignment="1">
      <alignment wrapText="1"/>
    </xf>
    <xf numFmtId="202" fontId="31" fillId="0" borderId="11" xfId="42" applyNumberFormat="1" applyFont="1" applyBorder="1"/>
    <xf numFmtId="0" fontId="31" fillId="0" borderId="11" xfId="0" applyFont="1" applyBorder="1" applyAlignment="1">
      <alignment horizontal="center"/>
    </xf>
    <xf numFmtId="43" fontId="31" fillId="0" borderId="11" xfId="42" applyFont="1" applyBorder="1"/>
    <xf numFmtId="0" fontId="34" fillId="0" borderId="11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shrinkToFit="1"/>
    </xf>
    <xf numFmtId="0" fontId="31" fillId="0" borderId="13" xfId="0" applyFont="1" applyBorder="1" applyAlignment="1">
      <alignment horizontal="center" vertical="top"/>
    </xf>
    <xf numFmtId="0" fontId="31" fillId="0" borderId="14" xfId="0" applyFont="1" applyBorder="1"/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top"/>
    </xf>
    <xf numFmtId="43" fontId="31" fillId="0" borderId="14" xfId="42" applyFont="1" applyBorder="1"/>
    <xf numFmtId="0" fontId="24" fillId="0" borderId="14" xfId="0" applyFont="1" applyFill="1" applyBorder="1" applyAlignment="1">
      <alignment horizontal="center" vertical="center" shrinkToFit="1"/>
    </xf>
    <xf numFmtId="0" fontId="24" fillId="0" borderId="14" xfId="43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/>
    </xf>
    <xf numFmtId="0" fontId="31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left" vertical="top" wrapText="1"/>
    </xf>
    <xf numFmtId="43" fontId="31" fillId="0" borderId="13" xfId="42" applyFont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shrinkToFit="1"/>
    </xf>
    <xf numFmtId="202" fontId="31" fillId="0" borderId="13" xfId="42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shrinkToFit="1"/>
    </xf>
    <xf numFmtId="3" fontId="31" fillId="0" borderId="13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0" xfId="43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vertical="center"/>
    </xf>
    <xf numFmtId="202" fontId="31" fillId="0" borderId="13" xfId="42" applyNumberFormat="1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justify" vertical="center"/>
    </xf>
    <xf numFmtId="49" fontId="22" fillId="0" borderId="15" xfId="0" applyNumberFormat="1" applyFont="1" applyBorder="1" applyAlignment="1">
      <alignment horizontal="justify" vertical="center"/>
    </xf>
    <xf numFmtId="0" fontId="26" fillId="0" borderId="18" xfId="0" applyFont="1" applyBorder="1" applyAlignment="1">
      <alignment horizontal="justify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30" fillId="0" borderId="16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จุลภาค" xfId="42" builtinId="3"/>
    <cellStyle name="ปกติ" xfId="0" builtinId="0"/>
    <cellStyle name="ปกติ_รายงานไตรมาส 3(1)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tabSelected="1" zoomScaleNormal="100" zoomScaleSheetLayoutView="90" workbookViewId="0">
      <selection activeCell="J6" sqref="J6"/>
    </sheetView>
  </sheetViews>
  <sheetFormatPr defaultRowHeight="21" x14ac:dyDescent="0.45"/>
  <cols>
    <col min="1" max="1" width="6.7109375" style="1" customWidth="1"/>
    <col min="2" max="2" width="23.7109375" style="1" customWidth="1"/>
    <col min="3" max="3" width="12.7109375" style="1" customWidth="1"/>
    <col min="4" max="4" width="10" style="1" customWidth="1"/>
    <col min="5" max="5" width="16.5703125" style="1" customWidth="1"/>
    <col min="6" max="13" width="9.85546875" style="1" customWidth="1"/>
    <col min="14" max="14" width="5.7109375" style="1" customWidth="1"/>
    <col min="15" max="15" width="3.5703125" style="1" customWidth="1"/>
    <col min="16" max="16" width="17.85546875" style="1" customWidth="1"/>
    <col min="17" max="16384" width="9.140625" style="1"/>
  </cols>
  <sheetData>
    <row r="1" spans="1:17" x14ac:dyDescent="0.45">
      <c r="A1" s="3"/>
      <c r="B1" s="123" t="s">
        <v>112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29" t="s">
        <v>0</v>
      </c>
      <c r="Q1" s="2"/>
    </row>
    <row r="2" spans="1:17" x14ac:dyDescent="0.45">
      <c r="A2" s="3"/>
      <c r="B2" s="123" t="s">
        <v>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27"/>
      <c r="Q2" s="2"/>
    </row>
    <row r="3" spans="1:17" x14ac:dyDescent="0.45">
      <c r="A3" s="3"/>
      <c r="B3" s="149" t="s">
        <v>22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27" t="s">
        <v>2</v>
      </c>
      <c r="Q3" s="2"/>
    </row>
    <row r="4" spans="1:17" x14ac:dyDescent="0.45">
      <c r="A4" s="129" t="s">
        <v>38</v>
      </c>
      <c r="B4" s="124" t="s">
        <v>40</v>
      </c>
      <c r="C4" s="129" t="s">
        <v>39</v>
      </c>
      <c r="D4" s="127" t="s">
        <v>47</v>
      </c>
      <c r="E4" s="150"/>
      <c r="F4" s="150"/>
      <c r="G4" s="150"/>
      <c r="H4" s="150"/>
      <c r="I4" s="150"/>
      <c r="J4" s="150"/>
      <c r="K4" s="150"/>
      <c r="L4" s="150"/>
      <c r="M4" s="128"/>
      <c r="N4" s="130" t="s">
        <v>3</v>
      </c>
      <c r="O4" s="130"/>
      <c r="P4" s="130"/>
      <c r="Q4" s="2"/>
    </row>
    <row r="5" spans="1:17" x14ac:dyDescent="0.45">
      <c r="A5" s="125"/>
      <c r="B5" s="125"/>
      <c r="C5" s="125"/>
      <c r="D5" s="127" t="s">
        <v>4</v>
      </c>
      <c r="E5" s="128"/>
      <c r="F5" s="127" t="s">
        <v>5</v>
      </c>
      <c r="G5" s="128"/>
      <c r="H5" s="127" t="s">
        <v>6</v>
      </c>
      <c r="I5" s="128"/>
      <c r="J5" s="127" t="s">
        <v>23</v>
      </c>
      <c r="K5" s="128"/>
      <c r="L5" s="127" t="s">
        <v>46</v>
      </c>
      <c r="M5" s="128"/>
      <c r="N5" s="130"/>
      <c r="O5" s="130"/>
      <c r="P5" s="130"/>
      <c r="Q5" s="2"/>
    </row>
    <row r="6" spans="1:17" x14ac:dyDescent="0.45">
      <c r="A6" s="126"/>
      <c r="B6" s="126"/>
      <c r="C6" s="126"/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127" t="s">
        <v>7</v>
      </c>
      <c r="O6" s="128"/>
      <c r="P6" s="5" t="s">
        <v>8</v>
      </c>
      <c r="Q6" s="2"/>
    </row>
    <row r="7" spans="1:17" ht="18.95" customHeight="1" x14ac:dyDescent="0.45">
      <c r="A7" s="131">
        <v>1</v>
      </c>
      <c r="B7" s="136" t="s">
        <v>50</v>
      </c>
      <c r="C7" s="6" t="s">
        <v>43</v>
      </c>
      <c r="D7" s="8"/>
      <c r="E7" s="31"/>
      <c r="F7" s="7"/>
      <c r="G7" s="7"/>
      <c r="H7" s="7"/>
      <c r="I7" s="7"/>
      <c r="J7" s="7"/>
      <c r="K7" s="7"/>
      <c r="L7" s="7"/>
      <c r="M7" s="7"/>
      <c r="N7" s="141"/>
      <c r="O7" s="142"/>
      <c r="P7" s="31">
        <f>E7</f>
        <v>0</v>
      </c>
      <c r="Q7" s="2"/>
    </row>
    <row r="8" spans="1:17" ht="18.95" customHeight="1" x14ac:dyDescent="0.45">
      <c r="A8" s="132"/>
      <c r="B8" s="137"/>
      <c r="C8" s="9" t="s">
        <v>44</v>
      </c>
      <c r="D8" s="11">
        <v>8</v>
      </c>
      <c r="E8" s="32">
        <f>'ผป 02'!H38</f>
        <v>3194700</v>
      </c>
      <c r="F8" s="33"/>
      <c r="G8" s="10"/>
      <c r="H8" s="10"/>
      <c r="I8" s="10"/>
      <c r="J8" s="10"/>
      <c r="K8" s="10"/>
      <c r="L8" s="10"/>
      <c r="M8" s="10"/>
      <c r="N8" s="143">
        <v>8</v>
      </c>
      <c r="O8" s="144"/>
      <c r="P8" s="32">
        <f>E8</f>
        <v>3194700</v>
      </c>
      <c r="Q8" s="2"/>
    </row>
    <row r="9" spans="1:17" ht="18.95" customHeight="1" x14ac:dyDescent="0.45">
      <c r="A9" s="132"/>
      <c r="B9" s="137"/>
      <c r="C9" s="12" t="s">
        <v>45</v>
      </c>
      <c r="D9" s="14">
        <v>1</v>
      </c>
      <c r="E9" s="34">
        <f>กลุ่ม!H15</f>
        <v>796600</v>
      </c>
      <c r="F9" s="13"/>
      <c r="G9" s="13"/>
      <c r="H9" s="13"/>
      <c r="I9" s="13"/>
      <c r="J9" s="13"/>
      <c r="K9" s="13"/>
      <c r="L9" s="13"/>
      <c r="M9" s="13"/>
      <c r="N9" s="145">
        <v>1</v>
      </c>
      <c r="O9" s="146"/>
      <c r="P9" s="34">
        <f>E9</f>
        <v>796600</v>
      </c>
      <c r="Q9" s="2"/>
    </row>
    <row r="10" spans="1:17" ht="18.95" customHeight="1" x14ac:dyDescent="0.45">
      <c r="A10" s="133"/>
      <c r="B10" s="138"/>
      <c r="C10" s="26" t="s">
        <v>51</v>
      </c>
      <c r="D10" s="15"/>
      <c r="E10" s="35">
        <f>SUM(E7:E9)</f>
        <v>3991300</v>
      </c>
      <c r="F10" s="15"/>
      <c r="G10" s="15"/>
      <c r="H10" s="15"/>
      <c r="I10" s="15"/>
      <c r="J10" s="15"/>
      <c r="K10" s="15"/>
      <c r="L10" s="15"/>
      <c r="M10" s="15"/>
      <c r="N10" s="147"/>
      <c r="O10" s="148"/>
      <c r="P10" s="36">
        <f>SUM(P7:P9)</f>
        <v>3991300</v>
      </c>
      <c r="Q10" s="2"/>
    </row>
    <row r="11" spans="1:17" ht="18.95" customHeight="1" x14ac:dyDescent="0.45">
      <c r="A11" s="131">
        <v>2</v>
      </c>
      <c r="B11" s="136" t="s">
        <v>49</v>
      </c>
      <c r="C11" s="6" t="s">
        <v>43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41"/>
      <c r="O11" s="142"/>
      <c r="P11" s="8"/>
      <c r="Q11" s="2"/>
    </row>
    <row r="12" spans="1:17" ht="18.95" customHeight="1" x14ac:dyDescent="0.45">
      <c r="A12" s="139"/>
      <c r="B12" s="137"/>
      <c r="C12" s="9" t="s">
        <v>44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3"/>
      <c r="O12" s="144"/>
      <c r="P12" s="11"/>
      <c r="Q12" s="2"/>
    </row>
    <row r="13" spans="1:17" ht="18.95" customHeight="1" x14ac:dyDescent="0.45">
      <c r="A13" s="139"/>
      <c r="B13" s="137"/>
      <c r="C13" s="12" t="s">
        <v>45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5"/>
      <c r="O13" s="146"/>
      <c r="P13" s="14"/>
      <c r="Q13" s="2"/>
    </row>
    <row r="14" spans="1:17" ht="18.95" customHeight="1" x14ac:dyDescent="0.45">
      <c r="A14" s="140"/>
      <c r="B14" s="138"/>
      <c r="C14" s="26" t="s">
        <v>17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7"/>
      <c r="O14" s="148"/>
      <c r="P14" s="8"/>
      <c r="Q14" s="2"/>
    </row>
    <row r="15" spans="1:17" ht="18.95" customHeight="1" x14ac:dyDescent="0.45">
      <c r="A15" s="131">
        <v>3</v>
      </c>
      <c r="B15" s="136" t="s">
        <v>49</v>
      </c>
      <c r="C15" s="6" t="s">
        <v>43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41"/>
      <c r="O15" s="142"/>
      <c r="P15" s="8"/>
      <c r="Q15" s="2"/>
    </row>
    <row r="16" spans="1:17" ht="18.95" customHeight="1" x14ac:dyDescent="0.45">
      <c r="A16" s="139"/>
      <c r="B16" s="137"/>
      <c r="C16" s="9" t="s">
        <v>44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3"/>
      <c r="O16" s="144"/>
      <c r="P16" s="11"/>
      <c r="Q16" s="2"/>
    </row>
    <row r="17" spans="1:17" ht="18.95" customHeight="1" x14ac:dyDescent="0.45">
      <c r="A17" s="139"/>
      <c r="B17" s="137"/>
      <c r="C17" s="12" t="s">
        <v>45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5"/>
      <c r="O17" s="146"/>
      <c r="P17" s="14"/>
      <c r="Q17" s="2"/>
    </row>
    <row r="18" spans="1:17" ht="18.95" customHeight="1" x14ac:dyDescent="0.45">
      <c r="A18" s="140"/>
      <c r="B18" s="138"/>
      <c r="C18" s="26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47"/>
      <c r="O18" s="148"/>
      <c r="P18" s="8"/>
      <c r="Q18" s="2"/>
    </row>
    <row r="19" spans="1:17" ht="18.95" customHeight="1" x14ac:dyDescent="0.45">
      <c r="A19" s="17"/>
      <c r="B19" s="18" t="s">
        <v>9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47"/>
      <c r="O19" s="148"/>
      <c r="P19" s="20"/>
      <c r="Q19" s="2"/>
    </row>
    <row r="20" spans="1:17" ht="18.95" customHeight="1" x14ac:dyDescent="0.45">
      <c r="A20" s="134" t="s">
        <v>52</v>
      </c>
      <c r="B20" s="135"/>
      <c r="C20" s="15"/>
      <c r="D20" s="16">
        <v>10</v>
      </c>
      <c r="E20" s="35">
        <f>E10</f>
        <v>3991300</v>
      </c>
      <c r="F20" s="15"/>
      <c r="G20" s="15"/>
      <c r="H20" s="15"/>
      <c r="I20" s="15"/>
      <c r="J20" s="15"/>
      <c r="K20" s="15"/>
      <c r="L20" s="15"/>
      <c r="M20" s="15"/>
      <c r="N20" s="147">
        <v>10</v>
      </c>
      <c r="O20" s="148"/>
      <c r="P20" s="37">
        <f>P10</f>
        <v>3991300</v>
      </c>
      <c r="Q20" s="2"/>
    </row>
    <row r="21" spans="1:17" ht="22.5" customHeight="1" x14ac:dyDescent="0.45">
      <c r="A21" s="27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1:17" ht="22.5" customHeight="1" x14ac:dyDescent="0.45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1:17" ht="22.5" customHeight="1" x14ac:dyDescent="0.45">
      <c r="A23" s="3"/>
      <c r="B23" s="21" t="s">
        <v>27</v>
      </c>
      <c r="D23" s="3"/>
      <c r="E23" s="21"/>
      <c r="F23" s="22"/>
      <c r="G23" s="3"/>
      <c r="H23" s="3"/>
      <c r="I23" s="3"/>
      <c r="J23" s="3"/>
      <c r="K23" s="21"/>
      <c r="L23" s="21"/>
      <c r="M23" s="21"/>
      <c r="N23" s="3"/>
      <c r="O23" s="3"/>
      <c r="P23" s="3"/>
      <c r="Q23" s="2"/>
    </row>
    <row r="24" spans="1:17" ht="22.5" customHeight="1" x14ac:dyDescent="0.45">
      <c r="A24" s="3"/>
      <c r="B24" s="21" t="s">
        <v>28</v>
      </c>
      <c r="D24" s="3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1:17" ht="22.5" customHeight="1" x14ac:dyDescent="0.45">
      <c r="A25" s="3"/>
      <c r="B25" s="21" t="s">
        <v>29</v>
      </c>
      <c r="D25" s="3"/>
      <c r="E25" s="21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1:17" ht="22.5" customHeight="1" x14ac:dyDescent="0.45">
      <c r="A26" s="3"/>
      <c r="B26" s="21" t="s">
        <v>30</v>
      </c>
      <c r="D26" s="3"/>
      <c r="E26" s="21"/>
      <c r="F26" s="21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7" ht="22.5" customHeight="1" x14ac:dyDescent="0.45">
      <c r="A27" s="3"/>
      <c r="B27" s="21" t="s">
        <v>48</v>
      </c>
      <c r="D27" s="3"/>
      <c r="E27" s="21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ht="22.5" customHeight="1" x14ac:dyDescent="0.45">
      <c r="A28" s="3" t="s">
        <v>16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1:17" ht="22.5" customHeight="1" x14ac:dyDescent="0.45">
      <c r="A29" s="3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</row>
    <row r="30" spans="1:17" ht="22.5" customHeight="1" x14ac:dyDescent="0.45">
      <c r="A30" s="3"/>
      <c r="B30" s="3" t="s">
        <v>42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1:17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53" spans="3:3" x14ac:dyDescent="0.45">
      <c r="C53" s="1" t="s">
        <v>24</v>
      </c>
    </row>
  </sheetData>
  <mergeCells count="35">
    <mergeCell ref="N12:O12"/>
    <mergeCell ref="N13:O13"/>
    <mergeCell ref="N14:O14"/>
    <mergeCell ref="N19:O19"/>
    <mergeCell ref="N20:O20"/>
    <mergeCell ref="N15:O15"/>
    <mergeCell ref="N16:O16"/>
    <mergeCell ref="N17:O17"/>
    <mergeCell ref="N18:O18"/>
    <mergeCell ref="N7:O7"/>
    <mergeCell ref="N8:O8"/>
    <mergeCell ref="N9:O9"/>
    <mergeCell ref="N10:O10"/>
    <mergeCell ref="N11:O11"/>
    <mergeCell ref="B3:O3"/>
    <mergeCell ref="H5:I5"/>
    <mergeCell ref="L5:M5"/>
    <mergeCell ref="D4:M4"/>
    <mergeCell ref="A4:A6"/>
    <mergeCell ref="A7:A10"/>
    <mergeCell ref="A20:B20"/>
    <mergeCell ref="B11:B14"/>
    <mergeCell ref="A11:A14"/>
    <mergeCell ref="B7:B10"/>
    <mergeCell ref="A15:A18"/>
    <mergeCell ref="B15:B18"/>
    <mergeCell ref="B2:O2"/>
    <mergeCell ref="B1:O1"/>
    <mergeCell ref="B4:B6"/>
    <mergeCell ref="D5:E5"/>
    <mergeCell ref="F5:G5"/>
    <mergeCell ref="C4:C6"/>
    <mergeCell ref="J5:K5"/>
    <mergeCell ref="N4:P5"/>
    <mergeCell ref="N6:O6"/>
  </mergeCells>
  <phoneticPr fontId="2" type="noConversion"/>
  <printOptions horizontalCentered="1"/>
  <pageMargins left="0.27559055118110237" right="0" top="0.35433070866141736" bottom="0" header="0.27559055118110237" footer="0.15748031496062992"/>
  <pageSetup paperSize="256" scale="75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8"/>
  <sheetViews>
    <sheetView topLeftCell="A37" zoomScaleNormal="100" zoomScaleSheetLayoutView="80" workbookViewId="0">
      <selection sqref="A1:IV65536"/>
    </sheetView>
  </sheetViews>
  <sheetFormatPr defaultRowHeight="20.25" x14ac:dyDescent="0.3"/>
  <cols>
    <col min="1" max="1" width="6.28515625" style="63" customWidth="1"/>
    <col min="2" max="2" width="27.140625" style="4" customWidth="1"/>
    <col min="3" max="3" width="8.7109375" style="4" customWidth="1"/>
    <col min="4" max="4" width="8.140625" style="4" customWidth="1"/>
    <col min="5" max="5" width="7" style="4" customWidth="1"/>
    <col min="6" max="6" width="12.140625" style="63" customWidth="1"/>
    <col min="7" max="7" width="21.5703125" style="63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5" ht="20.25" customHeight="1" x14ac:dyDescent="0.3">
      <c r="A1" s="157" t="s">
        <v>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5" ht="24" customHeight="1" x14ac:dyDescent="0.3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5" ht="24" customHeight="1" x14ac:dyDescent="0.3">
      <c r="A3" s="160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5" s="23" customFormat="1" ht="24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5" ht="22.5" customHeight="1" x14ac:dyDescent="0.3">
      <c r="B5" s="24"/>
      <c r="C5" s="24"/>
      <c r="D5" s="24"/>
      <c r="E5" s="24"/>
      <c r="F5" s="60"/>
      <c r="G5" s="60"/>
      <c r="H5" s="24"/>
      <c r="I5" s="24"/>
      <c r="J5" s="24"/>
      <c r="K5" s="24"/>
      <c r="L5" s="25"/>
      <c r="M5" s="28" t="s">
        <v>2</v>
      </c>
    </row>
    <row r="6" spans="1:15" s="3" customFormat="1" ht="21" customHeight="1" x14ac:dyDescent="0.3">
      <c r="A6" s="129" t="s">
        <v>32</v>
      </c>
      <c r="B6" s="129" t="s">
        <v>33</v>
      </c>
      <c r="C6" s="151" t="s">
        <v>34</v>
      </c>
      <c r="D6" s="153"/>
      <c r="E6" s="151" t="s">
        <v>35</v>
      </c>
      <c r="F6" s="152"/>
      <c r="G6" s="153"/>
      <c r="H6" s="129" t="s">
        <v>18</v>
      </c>
      <c r="I6" s="129" t="s">
        <v>19</v>
      </c>
      <c r="J6" s="154" t="s">
        <v>20</v>
      </c>
      <c r="K6" s="154" t="s">
        <v>36</v>
      </c>
      <c r="L6" s="154" t="s">
        <v>21</v>
      </c>
      <c r="M6" s="158" t="s">
        <v>37</v>
      </c>
    </row>
    <row r="7" spans="1:15" s="3" customFormat="1" ht="48" customHeight="1" x14ac:dyDescent="0.3">
      <c r="A7" s="126"/>
      <c r="B7" s="126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26"/>
      <c r="I7" s="126"/>
      <c r="J7" s="156"/>
      <c r="K7" s="155"/>
      <c r="L7" s="155"/>
      <c r="M7" s="159"/>
    </row>
    <row r="8" spans="1:15" x14ac:dyDescent="0.3">
      <c r="A8" s="109">
        <v>1</v>
      </c>
      <c r="B8" s="39" t="s">
        <v>61</v>
      </c>
      <c r="C8" s="40"/>
      <c r="D8" s="40"/>
      <c r="E8" s="51"/>
      <c r="F8" s="61"/>
      <c r="G8" s="61"/>
      <c r="H8" s="40"/>
      <c r="I8" s="56"/>
      <c r="J8" s="56"/>
      <c r="K8" s="56"/>
      <c r="L8" s="56"/>
      <c r="M8" s="57"/>
    </row>
    <row r="9" spans="1:15" ht="37.5" customHeight="1" x14ac:dyDescent="0.3">
      <c r="A9" s="41"/>
      <c r="B9" s="42" t="s">
        <v>62</v>
      </c>
      <c r="C9" s="44"/>
      <c r="D9" s="44"/>
      <c r="E9" s="52"/>
      <c r="F9" s="62"/>
      <c r="G9" s="62"/>
      <c r="H9" s="54"/>
      <c r="I9" s="58"/>
      <c r="J9" s="58"/>
      <c r="K9" s="58"/>
      <c r="L9" s="58"/>
      <c r="M9" s="59"/>
    </row>
    <row r="10" spans="1:15" x14ac:dyDescent="0.3">
      <c r="A10" s="41"/>
      <c r="B10" s="45" t="s">
        <v>63</v>
      </c>
      <c r="C10" s="111">
        <v>17</v>
      </c>
      <c r="D10" s="112" t="s">
        <v>15</v>
      </c>
      <c r="E10" s="113" t="s">
        <v>90</v>
      </c>
      <c r="F10" s="114" t="s">
        <v>91</v>
      </c>
      <c r="G10" s="62" t="s">
        <v>57</v>
      </c>
      <c r="H10" s="54">
        <v>18400</v>
      </c>
      <c r="I10" s="58" t="s">
        <v>56</v>
      </c>
      <c r="J10" s="58" t="s">
        <v>89</v>
      </c>
      <c r="K10" s="58">
        <v>2</v>
      </c>
      <c r="L10" s="58">
        <v>1</v>
      </c>
      <c r="M10" s="59">
        <v>1</v>
      </c>
    </row>
    <row r="11" spans="1:15" x14ac:dyDescent="0.3">
      <c r="A11" s="41"/>
      <c r="B11" s="45"/>
      <c r="C11" s="46"/>
      <c r="D11" s="44"/>
      <c r="E11" s="52"/>
      <c r="F11" s="62"/>
      <c r="G11" s="44"/>
      <c r="H11" s="54"/>
      <c r="I11" s="58"/>
      <c r="J11" s="58"/>
      <c r="K11" s="58"/>
      <c r="L11" s="58"/>
      <c r="M11" s="59"/>
    </row>
    <row r="12" spans="1:15" ht="32.25" x14ac:dyDescent="0.3">
      <c r="A12" s="107"/>
      <c r="B12" s="68" t="s">
        <v>64</v>
      </c>
      <c r="C12" s="69">
        <v>1</v>
      </c>
      <c r="D12" s="69" t="s">
        <v>102</v>
      </c>
      <c r="E12" s="70"/>
      <c r="F12" s="71" t="s">
        <v>103</v>
      </c>
      <c r="G12" s="62" t="s">
        <v>104</v>
      </c>
      <c r="H12" s="73">
        <v>21500</v>
      </c>
      <c r="I12" s="74" t="s">
        <v>56</v>
      </c>
      <c r="J12" s="58" t="s">
        <v>89</v>
      </c>
      <c r="K12" s="74">
        <v>2</v>
      </c>
      <c r="L12" s="74">
        <v>1</v>
      </c>
      <c r="M12" s="75">
        <v>1</v>
      </c>
    </row>
    <row r="13" spans="1:15" ht="32.25" x14ac:dyDescent="0.3">
      <c r="A13" s="41"/>
      <c r="B13" s="45" t="s">
        <v>65</v>
      </c>
      <c r="C13" s="44">
        <v>375</v>
      </c>
      <c r="D13" s="44" t="s">
        <v>102</v>
      </c>
      <c r="E13" s="52"/>
      <c r="F13" s="62"/>
      <c r="G13" s="62" t="s">
        <v>57</v>
      </c>
      <c r="H13" s="54">
        <v>159200</v>
      </c>
      <c r="I13" s="58" t="s">
        <v>56</v>
      </c>
      <c r="J13" s="58" t="s">
        <v>89</v>
      </c>
      <c r="K13" s="58">
        <v>2</v>
      </c>
      <c r="L13" s="58">
        <v>1</v>
      </c>
      <c r="M13" s="59">
        <v>1</v>
      </c>
    </row>
    <row r="14" spans="1:15" ht="32.25" x14ac:dyDescent="0.3">
      <c r="A14" s="108">
        <v>2</v>
      </c>
      <c r="B14" s="42" t="s">
        <v>66</v>
      </c>
      <c r="C14" s="47">
        <v>120300</v>
      </c>
      <c r="D14" s="44" t="s">
        <v>54</v>
      </c>
      <c r="E14" s="110" t="s">
        <v>90</v>
      </c>
      <c r="F14" s="62" t="s">
        <v>91</v>
      </c>
      <c r="G14" s="62" t="s">
        <v>57</v>
      </c>
      <c r="H14" s="54">
        <v>22200</v>
      </c>
      <c r="I14" s="58" t="s">
        <v>56</v>
      </c>
      <c r="J14" s="58" t="s">
        <v>89</v>
      </c>
      <c r="K14" s="58">
        <v>2</v>
      </c>
      <c r="L14" s="58">
        <v>1</v>
      </c>
      <c r="M14" s="59">
        <v>1</v>
      </c>
    </row>
    <row r="15" spans="1:15" s="1" customFormat="1" ht="39.75" customHeight="1" x14ac:dyDescent="0.45">
      <c r="A15" s="108">
        <v>3</v>
      </c>
      <c r="B15" s="48" t="s">
        <v>67</v>
      </c>
      <c r="C15" s="44"/>
      <c r="D15" s="44"/>
      <c r="E15" s="33"/>
      <c r="F15" s="11"/>
      <c r="G15" s="11"/>
      <c r="H15" s="54"/>
      <c r="I15" s="43"/>
      <c r="J15" s="43"/>
      <c r="K15" s="43"/>
      <c r="L15" s="43"/>
      <c r="M15" s="43"/>
      <c r="N15" s="3"/>
      <c r="O15" s="2"/>
    </row>
    <row r="16" spans="1:15" s="1" customFormat="1" ht="36.75" customHeight="1" x14ac:dyDescent="0.45">
      <c r="A16" s="108"/>
      <c r="B16" s="102" t="s">
        <v>68</v>
      </c>
      <c r="C16" s="44">
        <v>4</v>
      </c>
      <c r="D16" s="44" t="s">
        <v>93</v>
      </c>
      <c r="E16" s="33"/>
      <c r="F16" s="11"/>
      <c r="G16" s="11" t="s">
        <v>94</v>
      </c>
      <c r="H16" s="54">
        <v>100600</v>
      </c>
      <c r="I16" s="58" t="s">
        <v>56</v>
      </c>
      <c r="J16" s="58" t="s">
        <v>89</v>
      </c>
      <c r="K16" s="58">
        <v>2</v>
      </c>
      <c r="L16" s="58">
        <v>1</v>
      </c>
      <c r="M16" s="59">
        <v>1</v>
      </c>
      <c r="N16" s="3"/>
      <c r="O16" s="2"/>
    </row>
    <row r="17" spans="1:15" s="1" customFormat="1" ht="39" customHeight="1" x14ac:dyDescent="0.45">
      <c r="A17" s="108">
        <v>4</v>
      </c>
      <c r="B17" s="66" t="s">
        <v>69</v>
      </c>
      <c r="C17" s="44"/>
      <c r="D17" s="44"/>
      <c r="E17" s="53"/>
      <c r="F17" s="11"/>
      <c r="G17" s="11"/>
      <c r="H17" s="55"/>
      <c r="I17" s="43"/>
      <c r="J17" s="43"/>
      <c r="K17" s="43"/>
      <c r="L17" s="43"/>
      <c r="M17" s="43"/>
      <c r="N17" s="3"/>
      <c r="O17" s="2"/>
    </row>
    <row r="18" spans="1:15" s="1" customFormat="1" ht="51.75" customHeight="1" x14ac:dyDescent="0.45">
      <c r="A18" s="41"/>
      <c r="B18" s="45" t="s">
        <v>70</v>
      </c>
      <c r="C18" s="46">
        <v>3048</v>
      </c>
      <c r="D18" s="44" t="s">
        <v>54</v>
      </c>
      <c r="E18" s="113" t="s">
        <v>90</v>
      </c>
      <c r="F18" s="114" t="s">
        <v>91</v>
      </c>
      <c r="G18" s="115" t="s">
        <v>57</v>
      </c>
      <c r="H18" s="103">
        <v>72000</v>
      </c>
      <c r="I18" s="58" t="s">
        <v>56</v>
      </c>
      <c r="J18" s="58" t="s">
        <v>89</v>
      </c>
      <c r="K18" s="58">
        <v>2</v>
      </c>
      <c r="L18" s="58">
        <v>1</v>
      </c>
      <c r="M18" s="59">
        <v>1</v>
      </c>
      <c r="N18" s="3"/>
      <c r="O18" s="2"/>
    </row>
    <row r="19" spans="1:15" s="1" customFormat="1" ht="35.25" customHeight="1" x14ac:dyDescent="0.45">
      <c r="A19" s="41"/>
      <c r="B19" s="101" t="s">
        <v>71</v>
      </c>
      <c r="C19" s="122">
        <v>17</v>
      </c>
      <c r="D19" s="112" t="s">
        <v>15</v>
      </c>
      <c r="E19" s="113" t="s">
        <v>90</v>
      </c>
      <c r="F19" s="114" t="s">
        <v>91</v>
      </c>
      <c r="G19" s="115" t="s">
        <v>57</v>
      </c>
      <c r="H19" s="54">
        <v>232200</v>
      </c>
      <c r="I19" s="58" t="s">
        <v>56</v>
      </c>
      <c r="J19" s="58" t="s">
        <v>89</v>
      </c>
      <c r="K19" s="58">
        <v>2</v>
      </c>
      <c r="L19" s="58">
        <v>1</v>
      </c>
      <c r="M19" s="59">
        <v>1</v>
      </c>
      <c r="N19" s="3"/>
      <c r="O19" s="2"/>
    </row>
    <row r="20" spans="1:15" s="1" customFormat="1" ht="35.25" customHeight="1" x14ac:dyDescent="0.45">
      <c r="A20" s="41"/>
      <c r="B20" s="101" t="s">
        <v>72</v>
      </c>
      <c r="C20" s="122">
        <v>17</v>
      </c>
      <c r="D20" s="112" t="s">
        <v>15</v>
      </c>
      <c r="E20" s="113" t="s">
        <v>90</v>
      </c>
      <c r="F20" s="114" t="s">
        <v>91</v>
      </c>
      <c r="G20" s="115" t="s">
        <v>57</v>
      </c>
      <c r="H20" s="54">
        <v>1311200</v>
      </c>
      <c r="I20" s="58" t="s">
        <v>56</v>
      </c>
      <c r="J20" s="58" t="s">
        <v>89</v>
      </c>
      <c r="K20" s="58">
        <v>2</v>
      </c>
      <c r="L20" s="58">
        <v>1</v>
      </c>
      <c r="M20" s="59">
        <v>1</v>
      </c>
      <c r="N20" s="3"/>
      <c r="O20" s="2"/>
    </row>
    <row r="21" spans="1:15" s="1" customFormat="1" ht="36.75" customHeight="1" x14ac:dyDescent="0.45">
      <c r="A21" s="41">
        <v>5</v>
      </c>
      <c r="B21" s="42" t="s">
        <v>73</v>
      </c>
      <c r="C21" s="44"/>
      <c r="D21" s="44"/>
      <c r="E21" s="53"/>
      <c r="F21" s="11"/>
      <c r="G21" s="11"/>
      <c r="H21" s="54"/>
      <c r="I21" s="43"/>
      <c r="J21" s="43"/>
      <c r="K21" s="43"/>
      <c r="L21" s="43"/>
      <c r="M21" s="43"/>
      <c r="N21" s="3"/>
      <c r="O21" s="2"/>
    </row>
    <row r="22" spans="1:15" s="1" customFormat="1" ht="36.75" customHeight="1" x14ac:dyDescent="0.45">
      <c r="A22" s="41"/>
      <c r="B22" s="101" t="s">
        <v>74</v>
      </c>
      <c r="C22" s="44" t="s">
        <v>95</v>
      </c>
      <c r="D22" s="44" t="s">
        <v>96</v>
      </c>
      <c r="E22" s="33"/>
      <c r="F22" s="11"/>
      <c r="G22" s="11" t="s">
        <v>97</v>
      </c>
      <c r="H22" s="103">
        <v>50200</v>
      </c>
      <c r="I22" s="58" t="s">
        <v>56</v>
      </c>
      <c r="J22" s="58" t="s">
        <v>89</v>
      </c>
      <c r="K22" s="58">
        <v>2</v>
      </c>
      <c r="L22" s="58">
        <v>1</v>
      </c>
      <c r="M22" s="59">
        <v>1</v>
      </c>
      <c r="N22" s="3"/>
      <c r="O22" s="2"/>
    </row>
    <row r="23" spans="1:15" s="1" customFormat="1" ht="36.75" customHeight="1" x14ac:dyDescent="0.45">
      <c r="A23" s="41"/>
      <c r="B23" s="101" t="s">
        <v>75</v>
      </c>
      <c r="C23" s="44">
        <v>811</v>
      </c>
      <c r="D23" s="44" t="s">
        <v>54</v>
      </c>
      <c r="E23" s="33"/>
      <c r="F23" s="11"/>
      <c r="G23" s="11" t="s">
        <v>57</v>
      </c>
      <c r="H23" s="54">
        <v>195700</v>
      </c>
      <c r="I23" s="58" t="s">
        <v>56</v>
      </c>
      <c r="J23" s="58" t="s">
        <v>89</v>
      </c>
      <c r="K23" s="58">
        <v>2</v>
      </c>
      <c r="L23" s="58">
        <v>1</v>
      </c>
      <c r="M23" s="59">
        <v>1</v>
      </c>
      <c r="N23" s="3"/>
      <c r="O23" s="2"/>
    </row>
    <row r="24" spans="1:15" s="1" customFormat="1" ht="39" customHeight="1" x14ac:dyDescent="0.45">
      <c r="A24" s="108">
        <v>6</v>
      </c>
      <c r="B24" s="105" t="s">
        <v>76</v>
      </c>
      <c r="C24" s="44"/>
      <c r="D24" s="43"/>
      <c r="E24" s="33"/>
      <c r="F24" s="11"/>
      <c r="G24" s="11"/>
      <c r="H24" s="54"/>
      <c r="I24" s="43"/>
      <c r="J24" s="43"/>
      <c r="K24" s="43"/>
      <c r="L24" s="43"/>
      <c r="M24" s="43"/>
      <c r="N24" s="3"/>
      <c r="O24" s="2"/>
    </row>
    <row r="25" spans="1:15" s="1" customFormat="1" ht="22.5" customHeight="1" x14ac:dyDescent="0.45">
      <c r="A25" s="41"/>
      <c r="B25" s="45" t="s">
        <v>77</v>
      </c>
      <c r="C25" s="47"/>
      <c r="D25" s="44"/>
      <c r="E25" s="33"/>
      <c r="F25" s="11"/>
      <c r="G25" s="11"/>
      <c r="H25" s="54"/>
      <c r="I25" s="58"/>
      <c r="J25" s="58"/>
      <c r="K25" s="58"/>
      <c r="L25" s="58"/>
      <c r="M25" s="59"/>
      <c r="N25" s="3"/>
      <c r="O25" s="2"/>
    </row>
    <row r="26" spans="1:15" s="1" customFormat="1" ht="47.25" customHeight="1" x14ac:dyDescent="0.45">
      <c r="A26" s="41"/>
      <c r="B26" s="101" t="s">
        <v>78</v>
      </c>
      <c r="C26" s="111">
        <v>17</v>
      </c>
      <c r="D26" s="112" t="s">
        <v>15</v>
      </c>
      <c r="E26" s="113" t="s">
        <v>90</v>
      </c>
      <c r="F26" s="114" t="s">
        <v>91</v>
      </c>
      <c r="G26" s="115" t="s">
        <v>57</v>
      </c>
      <c r="H26" s="103">
        <v>120900</v>
      </c>
      <c r="I26" s="58" t="s">
        <v>56</v>
      </c>
      <c r="J26" s="58" t="s">
        <v>89</v>
      </c>
      <c r="K26" s="58">
        <v>2</v>
      </c>
      <c r="L26" s="58">
        <v>1</v>
      </c>
      <c r="M26" s="59">
        <v>1</v>
      </c>
      <c r="N26" s="3"/>
      <c r="O26" s="2"/>
    </row>
    <row r="27" spans="1:15" s="1" customFormat="1" ht="47.25" customHeight="1" x14ac:dyDescent="0.45">
      <c r="A27" s="41"/>
      <c r="B27" s="101" t="s">
        <v>79</v>
      </c>
      <c r="C27" s="111">
        <v>17</v>
      </c>
      <c r="D27" s="112" t="s">
        <v>15</v>
      </c>
      <c r="E27" s="113" t="s">
        <v>90</v>
      </c>
      <c r="F27" s="114" t="s">
        <v>91</v>
      </c>
      <c r="G27" s="115" t="s">
        <v>57</v>
      </c>
      <c r="H27" s="103">
        <v>343000</v>
      </c>
      <c r="I27" s="58" t="s">
        <v>56</v>
      </c>
      <c r="J27" s="58" t="s">
        <v>89</v>
      </c>
      <c r="K27" s="58">
        <v>2</v>
      </c>
      <c r="L27" s="58">
        <v>1</v>
      </c>
      <c r="M27" s="59">
        <v>1</v>
      </c>
      <c r="N27" s="3"/>
      <c r="O27" s="2"/>
    </row>
    <row r="28" spans="1:15" s="1" customFormat="1" ht="47.25" customHeight="1" x14ac:dyDescent="0.45">
      <c r="A28" s="41"/>
      <c r="B28" s="101" t="s">
        <v>80</v>
      </c>
      <c r="C28" s="111">
        <v>17</v>
      </c>
      <c r="D28" s="112" t="s">
        <v>15</v>
      </c>
      <c r="E28" s="113" t="s">
        <v>90</v>
      </c>
      <c r="F28" s="114" t="s">
        <v>91</v>
      </c>
      <c r="G28" s="115" t="s">
        <v>57</v>
      </c>
      <c r="H28" s="103">
        <v>152600</v>
      </c>
      <c r="I28" s="58" t="s">
        <v>56</v>
      </c>
      <c r="J28" s="58" t="s">
        <v>89</v>
      </c>
      <c r="K28" s="58">
        <v>2</v>
      </c>
      <c r="L28" s="58">
        <v>1</v>
      </c>
      <c r="M28" s="59">
        <v>1</v>
      </c>
      <c r="N28" s="3"/>
      <c r="O28" s="2"/>
    </row>
    <row r="29" spans="1:15" s="1" customFormat="1" ht="47.25" customHeight="1" x14ac:dyDescent="0.45">
      <c r="A29" s="41"/>
      <c r="B29" s="101" t="s">
        <v>81</v>
      </c>
      <c r="C29" s="111">
        <v>17</v>
      </c>
      <c r="D29" s="112" t="s">
        <v>15</v>
      </c>
      <c r="E29" s="113" t="s">
        <v>90</v>
      </c>
      <c r="F29" s="114" t="s">
        <v>91</v>
      </c>
      <c r="G29" s="115" t="s">
        <v>57</v>
      </c>
      <c r="H29" s="103">
        <v>99900</v>
      </c>
      <c r="I29" s="58" t="s">
        <v>56</v>
      </c>
      <c r="J29" s="58" t="s">
        <v>89</v>
      </c>
      <c r="K29" s="58">
        <v>2</v>
      </c>
      <c r="L29" s="58">
        <v>1</v>
      </c>
      <c r="M29" s="59">
        <v>1</v>
      </c>
      <c r="N29" s="3"/>
      <c r="O29" s="2"/>
    </row>
    <row r="30" spans="1:15" ht="39" customHeight="1" x14ac:dyDescent="0.3">
      <c r="A30" s="108">
        <v>7</v>
      </c>
      <c r="B30" s="106" t="s">
        <v>85</v>
      </c>
      <c r="C30" s="44"/>
      <c r="D30" s="44"/>
      <c r="E30" s="52"/>
      <c r="F30" s="62"/>
      <c r="G30" s="62"/>
      <c r="H30" s="54"/>
      <c r="I30" s="43"/>
      <c r="J30" s="43"/>
      <c r="K30" s="43"/>
      <c r="L30" s="43"/>
      <c r="M30" s="43"/>
    </row>
    <row r="31" spans="1:15" ht="32.25" x14ac:dyDescent="0.3">
      <c r="A31" s="41"/>
      <c r="B31" s="45" t="s">
        <v>86</v>
      </c>
      <c r="C31" s="44">
        <v>7</v>
      </c>
      <c r="D31" s="44" t="s">
        <v>98</v>
      </c>
      <c r="E31" s="52"/>
      <c r="F31" s="62"/>
      <c r="G31" s="116" t="s">
        <v>99</v>
      </c>
      <c r="H31" s="54">
        <v>135200</v>
      </c>
      <c r="I31" s="58" t="s">
        <v>56</v>
      </c>
      <c r="J31" s="58" t="s">
        <v>58</v>
      </c>
      <c r="K31" s="58">
        <v>2</v>
      </c>
      <c r="L31" s="58">
        <v>1</v>
      </c>
      <c r="M31" s="59">
        <v>1</v>
      </c>
    </row>
    <row r="32" spans="1:15" ht="28.5" customHeight="1" x14ac:dyDescent="0.3">
      <c r="A32" s="41"/>
      <c r="B32" s="104" t="s">
        <v>87</v>
      </c>
      <c r="C32" s="44">
        <v>4</v>
      </c>
      <c r="D32" s="44" t="s">
        <v>100</v>
      </c>
      <c r="E32" s="52"/>
      <c r="F32" s="62"/>
      <c r="G32" s="62" t="s">
        <v>57</v>
      </c>
      <c r="H32" s="54">
        <v>23500</v>
      </c>
      <c r="I32" s="58" t="s">
        <v>56</v>
      </c>
      <c r="J32" s="58" t="s">
        <v>89</v>
      </c>
      <c r="K32" s="58">
        <v>2</v>
      </c>
      <c r="L32" s="58">
        <v>1</v>
      </c>
      <c r="M32" s="59">
        <v>1</v>
      </c>
    </row>
    <row r="33" spans="1:13" ht="32.25" x14ac:dyDescent="0.3">
      <c r="A33" s="108">
        <v>8</v>
      </c>
      <c r="B33" s="105" t="s">
        <v>88</v>
      </c>
      <c r="C33" s="44"/>
      <c r="D33" s="44"/>
      <c r="E33" s="52"/>
      <c r="F33" s="62"/>
      <c r="G33" s="115"/>
      <c r="H33" s="54"/>
      <c r="I33" s="43"/>
      <c r="J33" s="43"/>
      <c r="K33" s="43"/>
      <c r="L33" s="43"/>
      <c r="M33" s="43"/>
    </row>
    <row r="34" spans="1:13" ht="32.25" x14ac:dyDescent="0.3">
      <c r="A34" s="41"/>
      <c r="B34" s="42" t="s">
        <v>82</v>
      </c>
      <c r="C34" s="44"/>
      <c r="D34" s="44"/>
      <c r="E34" s="52"/>
      <c r="F34" s="62"/>
      <c r="G34" s="62"/>
      <c r="H34" s="54"/>
      <c r="I34" s="43"/>
      <c r="J34" s="43"/>
      <c r="K34" s="43"/>
      <c r="L34" s="43"/>
      <c r="M34" s="43"/>
    </row>
    <row r="35" spans="1:13" ht="21" customHeight="1" x14ac:dyDescent="0.3">
      <c r="A35" s="41"/>
      <c r="B35" s="45" t="s">
        <v>84</v>
      </c>
      <c r="C35" s="46">
        <v>30</v>
      </c>
      <c r="D35" s="44" t="s">
        <v>54</v>
      </c>
      <c r="E35" s="33"/>
      <c r="F35" s="11"/>
      <c r="G35" s="62" t="s">
        <v>57</v>
      </c>
      <c r="H35" s="54">
        <v>16000</v>
      </c>
      <c r="I35" s="58" t="s">
        <v>56</v>
      </c>
      <c r="J35" s="58" t="s">
        <v>89</v>
      </c>
      <c r="K35" s="58">
        <v>2</v>
      </c>
      <c r="L35" s="58">
        <v>1</v>
      </c>
      <c r="M35" s="59">
        <v>1</v>
      </c>
    </row>
    <row r="36" spans="1:13" ht="36.75" customHeight="1" x14ac:dyDescent="0.3">
      <c r="A36" s="41"/>
      <c r="B36" s="42" t="s">
        <v>83</v>
      </c>
      <c r="C36" s="46"/>
      <c r="D36" s="44"/>
      <c r="E36" s="33"/>
      <c r="F36" s="11"/>
      <c r="G36" s="11"/>
      <c r="H36" s="54"/>
      <c r="I36" s="58"/>
      <c r="J36" s="58"/>
      <c r="K36" s="58"/>
      <c r="L36" s="58"/>
      <c r="M36" s="59"/>
    </row>
    <row r="37" spans="1:13" ht="36.75" customHeight="1" x14ac:dyDescent="0.3">
      <c r="A37" s="41"/>
      <c r="B37" s="45" t="s">
        <v>92</v>
      </c>
      <c r="C37" s="117">
        <v>17</v>
      </c>
      <c r="D37" s="112" t="s">
        <v>101</v>
      </c>
      <c r="E37" s="113" t="s">
        <v>90</v>
      </c>
      <c r="F37" s="114" t="s">
        <v>91</v>
      </c>
      <c r="G37" s="115" t="s">
        <v>57</v>
      </c>
      <c r="H37" s="54">
        <v>120400</v>
      </c>
      <c r="I37" s="58" t="s">
        <v>56</v>
      </c>
      <c r="J37" s="58" t="s">
        <v>89</v>
      </c>
      <c r="K37" s="58">
        <v>2</v>
      </c>
      <c r="L37" s="58">
        <v>1</v>
      </c>
      <c r="M37" s="59">
        <v>1</v>
      </c>
    </row>
    <row r="38" spans="1:13" x14ac:dyDescent="0.3">
      <c r="A38" s="79" t="s">
        <v>3</v>
      </c>
      <c r="B38" s="49" t="s">
        <v>55</v>
      </c>
      <c r="C38" s="50"/>
      <c r="D38" s="50"/>
      <c r="E38" s="64"/>
      <c r="F38" s="65"/>
      <c r="G38" s="65"/>
      <c r="H38" s="83">
        <f>SUM(H9:H37)</f>
        <v>3194700</v>
      </c>
      <c r="I38" s="64"/>
      <c r="J38" s="64"/>
      <c r="K38" s="64"/>
      <c r="L38" s="64"/>
      <c r="M38" s="64"/>
    </row>
  </sheetData>
  <mergeCells count="14">
    <mergeCell ref="A1:M1"/>
    <mergeCell ref="M6:M7"/>
    <mergeCell ref="A2:M2"/>
    <mergeCell ref="A3:M3"/>
    <mergeCell ref="A4:M4"/>
    <mergeCell ref="C6:D6"/>
    <mergeCell ref="E6:G6"/>
    <mergeCell ref="L6:L7"/>
    <mergeCell ref="H6:H7"/>
    <mergeCell ref="I6:I7"/>
    <mergeCell ref="J6:J7"/>
    <mergeCell ref="A6:A7"/>
    <mergeCell ref="K6:K7"/>
    <mergeCell ref="B6:B7"/>
  </mergeCells>
  <phoneticPr fontId="2" type="noConversion"/>
  <printOptions horizontalCentered="1"/>
  <pageMargins left="0.23622047244094491" right="0" top="7.874015748031496E-2" bottom="0" header="0.15748031496062992" footer="0.51181102362204722"/>
  <pageSetup paperSize="256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IV65536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8.7109375" style="4" customWidth="1"/>
    <col min="4" max="4" width="8.140625" style="4" customWidth="1"/>
    <col min="5" max="5" width="8.42578125" style="4" customWidth="1"/>
    <col min="6" max="6" width="12.140625" style="63" customWidth="1"/>
    <col min="7" max="7" width="21.5703125" style="63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5" ht="20.25" customHeight="1" x14ac:dyDescent="0.3">
      <c r="A1" s="157" t="s">
        <v>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5" ht="24" customHeight="1" x14ac:dyDescent="0.3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5" ht="24" customHeight="1" x14ac:dyDescent="0.3">
      <c r="A3" s="160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5" s="23" customFormat="1" ht="24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5" ht="22.5" customHeight="1" x14ac:dyDescent="0.3">
      <c r="B5" s="24"/>
      <c r="C5" s="24"/>
      <c r="D5" s="24"/>
      <c r="E5" s="24"/>
      <c r="F5" s="60"/>
      <c r="G5" s="60"/>
      <c r="H5" s="24"/>
      <c r="I5" s="24"/>
      <c r="J5" s="24"/>
      <c r="K5" s="24"/>
      <c r="L5" s="25"/>
      <c r="M5" s="28" t="s">
        <v>2</v>
      </c>
    </row>
    <row r="6" spans="1:15" s="3" customFormat="1" ht="21" customHeight="1" x14ac:dyDescent="0.3">
      <c r="A6" s="129" t="s">
        <v>32</v>
      </c>
      <c r="B6" s="129" t="s">
        <v>33</v>
      </c>
      <c r="C6" s="151" t="s">
        <v>34</v>
      </c>
      <c r="D6" s="153"/>
      <c r="E6" s="151" t="s">
        <v>35</v>
      </c>
      <c r="F6" s="152"/>
      <c r="G6" s="153"/>
      <c r="H6" s="129" t="s">
        <v>18</v>
      </c>
      <c r="I6" s="129" t="s">
        <v>19</v>
      </c>
      <c r="J6" s="154" t="s">
        <v>20</v>
      </c>
      <c r="K6" s="154" t="s">
        <v>36</v>
      </c>
      <c r="L6" s="154" t="s">
        <v>21</v>
      </c>
      <c r="M6" s="158" t="s">
        <v>37</v>
      </c>
    </row>
    <row r="7" spans="1:15" s="3" customFormat="1" ht="48" customHeight="1" x14ac:dyDescent="0.3">
      <c r="A7" s="161"/>
      <c r="B7" s="126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26"/>
      <c r="I7" s="126"/>
      <c r="J7" s="156"/>
      <c r="K7" s="155"/>
      <c r="L7" s="155"/>
      <c r="M7" s="159"/>
    </row>
    <row r="8" spans="1:15" x14ac:dyDescent="0.3">
      <c r="A8" s="38"/>
      <c r="B8" s="84"/>
      <c r="C8" s="85"/>
      <c r="D8" s="86"/>
      <c r="E8" s="51"/>
      <c r="F8" s="61"/>
      <c r="G8" s="61"/>
      <c r="H8" s="87"/>
      <c r="I8" s="88" t="s">
        <v>43</v>
      </c>
      <c r="J8" s="56"/>
      <c r="K8" s="56"/>
      <c r="L8" s="56"/>
      <c r="M8" s="57"/>
      <c r="N8" s="40">
        <v>0</v>
      </c>
    </row>
    <row r="9" spans="1:15" x14ac:dyDescent="0.3">
      <c r="A9" s="43"/>
      <c r="B9" s="45"/>
      <c r="C9" s="44"/>
      <c r="D9" s="44"/>
      <c r="E9" s="54"/>
      <c r="F9" s="43"/>
      <c r="G9" s="62"/>
      <c r="H9" s="43"/>
      <c r="I9" s="43"/>
      <c r="J9" s="43"/>
      <c r="K9" s="89"/>
      <c r="L9" s="43"/>
      <c r="M9" s="43"/>
      <c r="N9" s="43"/>
    </row>
    <row r="10" spans="1:15" x14ac:dyDescent="0.3">
      <c r="A10" s="43"/>
      <c r="B10" s="45"/>
      <c r="C10" s="44"/>
      <c r="D10" s="44"/>
      <c r="E10" s="54"/>
      <c r="F10" s="43"/>
      <c r="G10" s="62"/>
      <c r="H10" s="43"/>
      <c r="I10" s="43"/>
      <c r="J10" s="43"/>
      <c r="K10" s="89"/>
      <c r="L10" s="43"/>
      <c r="M10" s="43"/>
      <c r="N10" s="43"/>
    </row>
    <row r="11" spans="1:15" s="1" customFormat="1" ht="36.75" customHeight="1" x14ac:dyDescent="0.45">
      <c r="A11" s="43"/>
      <c r="B11" s="45"/>
      <c r="C11" s="44"/>
      <c r="D11" s="44"/>
      <c r="E11" s="54"/>
      <c r="F11" s="43"/>
      <c r="G11" s="43"/>
      <c r="H11" s="43"/>
      <c r="I11" s="43"/>
      <c r="J11" s="43"/>
      <c r="K11" s="89"/>
      <c r="L11" s="43"/>
      <c r="M11" s="43"/>
      <c r="N11" s="43"/>
      <c r="O11" s="2"/>
    </row>
    <row r="12" spans="1:15" x14ac:dyDescent="0.3">
      <c r="A12" s="43"/>
      <c r="B12" s="45"/>
      <c r="C12" s="44"/>
      <c r="D12" s="44"/>
      <c r="E12" s="52"/>
      <c r="F12" s="62"/>
      <c r="G12" s="90"/>
      <c r="H12" s="54"/>
      <c r="I12" s="58"/>
      <c r="J12" s="58"/>
      <c r="K12" s="58"/>
      <c r="L12" s="58"/>
      <c r="M12" s="59"/>
    </row>
    <row r="13" spans="1:15" x14ac:dyDescent="0.3">
      <c r="A13" s="91"/>
      <c r="B13" s="92"/>
      <c r="C13" s="93"/>
      <c r="D13" s="93"/>
      <c r="E13" s="94"/>
      <c r="F13" s="95"/>
      <c r="G13" s="96"/>
      <c r="H13" s="97"/>
      <c r="I13" s="98"/>
      <c r="J13" s="98"/>
      <c r="K13" s="98"/>
      <c r="L13" s="98"/>
      <c r="M13" s="99"/>
    </row>
    <row r="14" spans="1:15" x14ac:dyDescent="0.3">
      <c r="A14" s="79" t="s">
        <v>3</v>
      </c>
      <c r="B14" s="49" t="s">
        <v>105</v>
      </c>
      <c r="C14" s="50"/>
      <c r="D14" s="50"/>
      <c r="E14" s="64"/>
      <c r="F14" s="65"/>
      <c r="G14" s="65"/>
      <c r="H14" s="83">
        <f>H8</f>
        <v>0</v>
      </c>
      <c r="I14" s="64"/>
      <c r="J14" s="64"/>
      <c r="K14" s="64"/>
      <c r="L14" s="64"/>
      <c r="M14" s="64"/>
    </row>
  </sheetData>
  <mergeCells count="14">
    <mergeCell ref="A1:M1"/>
    <mergeCell ref="A2:M2"/>
    <mergeCell ref="A3:M3"/>
    <mergeCell ref="A4:M4"/>
    <mergeCell ref="A6:A7"/>
    <mergeCell ref="B6:B7"/>
    <mergeCell ref="C6:D6"/>
    <mergeCell ref="E6:G6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workbookViewId="0">
      <selection sqref="A1:M1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8.7109375" style="4" customWidth="1"/>
    <col min="4" max="4" width="8.140625" style="4" customWidth="1"/>
    <col min="5" max="5" width="8.42578125" style="4" customWidth="1"/>
    <col min="6" max="6" width="12.140625" style="63" customWidth="1"/>
    <col min="7" max="7" width="21.5703125" style="63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3" ht="20.25" customHeight="1" x14ac:dyDescent="0.3">
      <c r="A1" s="157" t="s">
        <v>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4" customHeight="1" x14ac:dyDescent="0.3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4" customHeight="1" x14ac:dyDescent="0.3">
      <c r="A3" s="160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s="23" customFormat="1" ht="24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22.5" customHeight="1" x14ac:dyDescent="0.3">
      <c r="B5" s="24"/>
      <c r="C5" s="24"/>
      <c r="D5" s="24"/>
      <c r="E5" s="24"/>
      <c r="F5" s="60"/>
      <c r="G5" s="60"/>
      <c r="H5" s="24"/>
      <c r="I5" s="24"/>
      <c r="J5" s="24"/>
      <c r="K5" s="24"/>
      <c r="L5" s="25"/>
      <c r="M5" s="28" t="s">
        <v>2</v>
      </c>
    </row>
    <row r="6" spans="1:13" s="3" customFormat="1" ht="21" customHeight="1" x14ac:dyDescent="0.3">
      <c r="A6" s="129" t="s">
        <v>32</v>
      </c>
      <c r="B6" s="129" t="s">
        <v>33</v>
      </c>
      <c r="C6" s="151" t="s">
        <v>34</v>
      </c>
      <c r="D6" s="153"/>
      <c r="E6" s="151" t="s">
        <v>35</v>
      </c>
      <c r="F6" s="152"/>
      <c r="G6" s="153"/>
      <c r="H6" s="129" t="s">
        <v>18</v>
      </c>
      <c r="I6" s="129" t="s">
        <v>19</v>
      </c>
      <c r="J6" s="154" t="s">
        <v>20</v>
      </c>
      <c r="K6" s="154" t="s">
        <v>36</v>
      </c>
      <c r="L6" s="154" t="s">
        <v>21</v>
      </c>
      <c r="M6" s="158" t="s">
        <v>37</v>
      </c>
    </row>
    <row r="7" spans="1:13" s="3" customFormat="1" ht="48" customHeight="1" x14ac:dyDescent="0.3">
      <c r="A7" s="161"/>
      <c r="B7" s="126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26"/>
      <c r="I7" s="126"/>
      <c r="J7" s="156"/>
      <c r="K7" s="155"/>
      <c r="L7" s="155"/>
      <c r="M7" s="159"/>
    </row>
    <row r="8" spans="1:13" ht="32.25" x14ac:dyDescent="0.3">
      <c r="A8" s="38">
        <v>1</v>
      </c>
      <c r="B8" s="39" t="s">
        <v>106</v>
      </c>
      <c r="C8" s="40"/>
      <c r="D8" s="40"/>
      <c r="E8" s="40"/>
      <c r="F8" s="100"/>
      <c r="G8" s="40"/>
      <c r="H8" s="40"/>
      <c r="I8" s="56" t="s">
        <v>59</v>
      </c>
      <c r="J8" s="119" t="s">
        <v>89</v>
      </c>
      <c r="K8" s="119">
        <v>2</v>
      </c>
      <c r="L8" s="119">
        <v>1</v>
      </c>
      <c r="M8" s="120">
        <v>1</v>
      </c>
    </row>
    <row r="9" spans="1:13" ht="32.25" x14ac:dyDescent="0.3">
      <c r="A9" s="118"/>
      <c r="B9" s="45" t="s">
        <v>107</v>
      </c>
      <c r="C9" s="112">
        <v>40</v>
      </c>
      <c r="D9" s="112" t="s">
        <v>54</v>
      </c>
      <c r="E9" s="121"/>
      <c r="F9" s="114"/>
      <c r="G9" s="116" t="s">
        <v>108</v>
      </c>
      <c r="H9" s="103">
        <v>206400</v>
      </c>
      <c r="I9" s="58"/>
      <c r="J9" s="70"/>
      <c r="K9" s="70"/>
      <c r="L9" s="70"/>
      <c r="M9" s="70"/>
    </row>
    <row r="10" spans="1:13" ht="32.25" x14ac:dyDescent="0.3">
      <c r="A10" s="118"/>
      <c r="B10" s="45" t="s">
        <v>109</v>
      </c>
      <c r="C10" s="44">
        <v>200</v>
      </c>
      <c r="D10" s="44" t="s">
        <v>54</v>
      </c>
      <c r="E10" s="43"/>
      <c r="F10" s="62"/>
      <c r="G10" s="62" t="s">
        <v>57</v>
      </c>
      <c r="H10" s="103">
        <v>375000</v>
      </c>
      <c r="I10" s="119"/>
      <c r="J10" s="119"/>
      <c r="K10" s="119"/>
      <c r="L10" s="119"/>
      <c r="M10" s="120"/>
    </row>
    <row r="11" spans="1:13" ht="48" customHeight="1" x14ac:dyDescent="0.3">
      <c r="A11" s="43"/>
      <c r="B11" s="45" t="s">
        <v>110</v>
      </c>
      <c r="C11" s="44">
        <v>280</v>
      </c>
      <c r="D11" s="44" t="s">
        <v>54</v>
      </c>
      <c r="E11" s="62"/>
      <c r="F11" s="62"/>
      <c r="G11" s="62" t="s">
        <v>57</v>
      </c>
      <c r="H11" s="103">
        <v>215200</v>
      </c>
      <c r="I11" s="43"/>
      <c r="J11" s="119"/>
      <c r="K11" s="119"/>
      <c r="L11" s="119"/>
      <c r="M11" s="120"/>
    </row>
    <row r="12" spans="1:13" x14ac:dyDescent="0.3">
      <c r="A12" s="43"/>
      <c r="B12" s="42"/>
      <c r="C12" s="44"/>
      <c r="D12" s="44"/>
      <c r="E12" s="52"/>
      <c r="F12" s="62"/>
      <c r="G12" s="62"/>
      <c r="H12" s="54"/>
      <c r="I12" s="58"/>
      <c r="J12" s="58"/>
      <c r="K12" s="58"/>
      <c r="L12" s="58"/>
      <c r="M12" s="59"/>
    </row>
    <row r="13" spans="1:13" x14ac:dyDescent="0.3">
      <c r="A13" s="67"/>
      <c r="B13" s="68"/>
      <c r="C13" s="69"/>
      <c r="D13" s="69"/>
      <c r="E13" s="70"/>
      <c r="F13" s="71"/>
      <c r="G13" s="72"/>
      <c r="H13" s="73"/>
      <c r="I13" s="74"/>
      <c r="J13" s="58"/>
      <c r="K13" s="74"/>
      <c r="L13" s="74"/>
      <c r="M13" s="75"/>
    </row>
    <row r="14" spans="1:13" x14ac:dyDescent="0.3">
      <c r="A14" s="50"/>
      <c r="B14" s="76"/>
      <c r="C14" s="77"/>
      <c r="D14" s="77"/>
      <c r="E14" s="64"/>
      <c r="F14" s="65"/>
      <c r="G14" s="80"/>
      <c r="H14" s="78"/>
      <c r="I14" s="81"/>
      <c r="J14" s="81"/>
      <c r="K14" s="81"/>
      <c r="L14" s="81"/>
      <c r="M14" s="82"/>
    </row>
    <row r="15" spans="1:13" x14ac:dyDescent="0.3">
      <c r="A15" s="79" t="s">
        <v>3</v>
      </c>
      <c r="B15" s="49" t="s">
        <v>111</v>
      </c>
      <c r="C15" s="50"/>
      <c r="D15" s="50"/>
      <c r="E15" s="64"/>
      <c r="F15" s="65"/>
      <c r="G15" s="65"/>
      <c r="H15" s="83">
        <f>SUM(H9:H14)</f>
        <v>796600</v>
      </c>
      <c r="I15" s="64"/>
      <c r="J15" s="64"/>
      <c r="K15" s="64"/>
      <c r="L15" s="64"/>
      <c r="M15" s="64"/>
    </row>
  </sheetData>
  <mergeCells count="14">
    <mergeCell ref="A1:M1"/>
    <mergeCell ref="A2:M2"/>
    <mergeCell ref="A3:M3"/>
    <mergeCell ref="A4:M4"/>
    <mergeCell ref="A6:A7"/>
    <mergeCell ref="B6:B7"/>
    <mergeCell ref="C6:D6"/>
    <mergeCell ref="E6:G6"/>
    <mergeCell ref="H6:H7"/>
    <mergeCell ref="I6:I7"/>
    <mergeCell ref="J6:J7"/>
    <mergeCell ref="K6:K7"/>
    <mergeCell ref="L6:L7"/>
    <mergeCell ref="M6:M7"/>
  </mergeCells>
  <pageMargins left="0.51181102362204722" right="0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ผป01</vt:lpstr>
      <vt:lpstr>ผป 02</vt:lpstr>
      <vt:lpstr>จังหวัด</vt:lpstr>
      <vt:lpstr>กลุ่ม</vt:lpstr>
      <vt:lpstr>ผป01!Print_Area</vt:lpstr>
      <vt:lpstr>'ผป 02'!Print_Titles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Name</cp:lastModifiedBy>
  <cp:lastPrinted>2020-12-09T07:28:38Z</cp:lastPrinted>
  <dcterms:created xsi:type="dcterms:W3CDTF">2008-11-11T09:20:58Z</dcterms:created>
  <dcterms:modified xsi:type="dcterms:W3CDTF">2023-05-12T07:31:12Z</dcterms:modified>
</cp:coreProperties>
</file>